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tunjuk" sheetId="1" state="visible" r:id="rId3"/>
    <sheet name="Data Sekolah" sheetId="2" state="visible" r:id="rId4"/>
    <sheet name="Data Peserta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<sst xmlns="http://schemas.openxmlformats.org/spreadsheetml/2006/main" count="44" uniqueCount="43">
  <si>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TEMPLATE PENDAFTARAN KOLEKTIF — ROBOT EDU COMPETITION IV 2026</t>
  </si>
  <si>
    <t xml:space="preserve">Tingkat SD/MI · Minggu, 4 Oktober 2026 · Lippo Plaza Mall Yogyakarta</t>
  </si>
  <si>
    <t xml:space="preserve">CARA PENGISIAN:</t>
  </si>
  <si>
    <t xml:space="preserve">1. Isi data sekolah pada sheet "Data Sekolah".</t>
  </si>
  <si>
    <t xml:space="preserve">2. Isi daftar peserta pada sheet "Data Peserta" — satu baris untuk satu peserta.</t>
  </si>
  <si>
    <t xml:space="preserve">3. Kolom KATEGORI dipilih dari daftar (klik sel, lalu pilih dari dropdown).</t>
  </si>
  <si>
    <t xml:space="preserve">4. Perhatikan jenjang kelas: PEMADAM API hanya untuk kelas 1-3; TRANSPORTER BT dan SOCCER BT hanya untuk kelas 3-6.</t>
  </si>
  <si>
    <t xml:space="preserve">5. Khusus SOCCER BT (tim 2 anak): isi nama tim yang sama untuk kedua anggota tim pada kolom NAMA TIM.</t>
  </si>
  <si>
    <t xml:space="preserve">6. Nama peserta ditulis LENGKAP dan BENAR — nama ini yang akan dicetak pada sertifikat.</t>
  </si>
  <si>
    <t xml:space="preserve">7. Simpan file, lalu kirimkan via WhatsApp ke Kak Livina 0823 2948 2024 beserta konfirmasi pembayaran.</t>
  </si>
  <si>
    <t xml:space="preserve">BIAYA PENDAFTARAN:</t>
  </si>
  <si>
    <t xml:space="preserve">Robot Pemadam Api (kelas 1-3): Rp150.000 / peserta</t>
  </si>
  <si>
    <t xml:space="preserve">Robot Transporter BT (kelas 3-6): Rp150.000 / peserta</t>
  </si>
  <si>
    <t xml:space="preserve">Robot Soccer BT (kelas 3-6): Rp200.000 / tim (2 anak)</t>
  </si>
  <si>
    <t xml:space="preserve">Pendaftaran: 8 - 30 September 2026 · Info: lomba.proactiverobotika.com</t>
  </si>
  <si>
    <t xml:space="preserve">DATA SEKOLAH</t>
  </si>
  <si>
    <t xml:space="preserve">Nama Sekolah</t>
  </si>
  <si>
    <t xml:space="preserve">Alamat Sekolah</t>
  </si>
  <si>
    <t xml:space="preserve">Kecamatan / Kabupaten</t>
  </si>
  <si>
    <t xml:space="preserve">Nama Guru Penanggung Jawab</t>
  </si>
  <si>
    <t xml:space="preserve">No. WhatsApp Guru</t>
  </si>
  <si>
    <t xml:space="preserve">Email (opsional)</t>
  </si>
  <si>
    <t xml:space="preserve">Isi kolom kuning. Contoh: SD Negeri 1 Bantul</t>
  </si>
  <si>
    <t xml:space="preserve">No</t>
  </si>
  <si>
    <t xml:space="preserve">Nama Lengkap Peserta</t>
  </si>
  <si>
    <t xml:space="preserve">L/P</t>
  </si>
  <si>
    <t xml:space="preserve">Kelas</t>
  </si>
  <si>
    <t xml:space="preserve">Kategori</t>
  </si>
  <si>
    <t xml:space="preserve">Nama Tim (khusus Soccer BT)</t>
  </si>
  <si>
    <t xml:space="preserve">Catatan</t>
  </si>
  <si>
    <t xml:space="preserve">Cek Jenjang</t>
  </si>
  <si>
    <t xml:space="preserve">Ahmad Fauzan Pratama</t>
  </si>
  <si>
    <t xml:space="preserve">L</t>
  </si>
  <si>
    <t xml:space="preserve">Robot Pemadam Api</t>
  </si>
  <si>
    <t xml:space="preserve">Contoh — hapus baris ini</t>
  </si>
  <si>
    <t xml:space="preserve">REKAP OTOMATIS</t>
  </si>
  <si>
    <t xml:space="preserve">Jumlah</t>
  </si>
  <si>
    <t xml:space="preserve">Biaya (Rp)</t>
  </si>
  <si>
    <t xml:space="preserve">Jumlah peserta Pemadam Api</t>
  </si>
  <si>
    <t xml:space="preserve">Jumlah peserta Transporter BT</t>
  </si>
  <si>
    <t xml:space="preserve">Jumlah peserta Soccer BT</t>
  </si>
  <si>
    <t xml:space="preserve">TOTAL BIAYA PENDAFTARAN</t>
  </si>
  <si>
    <t xml:space="preserve">Catatan: biaya Soccer BT dihitung per tim (2 anak = 1 tim = Rp200.000). Legend: kolom kuning = diisi sekolah; baris contoh berwarna abu boleh dihapus.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</si>
</sst>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3F8F"/>
      <name val="Arial"/>
      <family val="0"/>
      <charset val="1"/>
    </font>
    <font>
      <i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D71920"/>
      <name val="Arial"/>
      <family val="0"/>
      <charset val="1"/>
    </font>
    <font>
      <b val="true"/>
      <sz val="11"/>
      <color rgb="FF1B3F8F"/>
      <name val="Arial"/>
      <family val="0"/>
      <charset val="1"/>
    </font>
    <font>
      <b val="true"/>
      <sz val="12"/>
      <color rgb="FF1B3F8F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sz val="11"/>
      <color rgb="FFD7192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6D6"/>
      </patternFill>
    </fill>
    <fill>
      <patternFill patternType="solid">
        <fgColor rgb="FFFFF6D6"/>
        <bgColor rgb="FFF2F2F2"/>
      </patternFill>
    </fill>
    <fill>
      <patternFill patternType="solid">
        <fgColor rgb="FF1B3F8F"/>
        <bgColor rgb="FF003366"/>
      </patternFill>
    </fill>
    <fill>
      <patternFill patternType="solid">
        <fgColor rgb="FFD7192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7192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6D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969696"/>
      <rgbColor rgb="FF003366"/>
      <rgbColor rgb="FF339966"/>
      <rgbColor rgb="FF003300"/>
      <rgbColor rgb="FF333300"/>
      <rgbColor rgb="FF993300"/>
      <rgbColor rgb="FF993366"/>
      <rgbColor rgb="FF1B3F8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 t="s">
        <v>9</v>
      </c>
    </row>
    <row r="12" customFormat="false" ht="15" hidden="false" customHeight="false" outlineLevel="0" collapsed="false">
      <c r="A12" s="3"/>
    </row>
    <row r="13" customFormat="false" ht="15" hidden="false" customHeight="false" outlineLevel="0" collapsed="false">
      <c r="A13" s="4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 t="s">
        <v>12</v>
      </c>
    </row>
    <row r="16" customFormat="false" ht="15" hidden="false" customHeight="false" outlineLevel="0" collapsed="false">
      <c r="A16" s="3" t="s">
        <v>13</v>
      </c>
    </row>
    <row r="17" customFormat="false" ht="15" hidden="false" customHeight="false" outlineLevel="0" collapsed="false">
      <c r="A17" s="3"/>
    </row>
    <row r="18" customFormat="false" ht="15" hidden="false" customHeight="false" outlineLevel="0" collapsed="false">
      <c r="A18" s="5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52"/>
  </cols>
  <sheetData>
    <row r="1" customFormat="false" ht="15" hidden="false" customHeight="false" outlineLevel="0" collapsed="false">
      <c r="A1" s="6" t="s">
        <v>15</v>
      </c>
    </row>
    <row r="3" customFormat="false" ht="15" hidden="false" customHeight="false" outlineLevel="0" collapsed="false">
      <c r="A3" s="7" t="s">
        <v>16</v>
      </c>
      <c r="B3" s="8"/>
    </row>
    <row r="4" customFormat="false" ht="15" hidden="false" customHeight="false" outlineLevel="0" collapsed="false">
      <c r="A4" s="7" t="s">
        <v>17</v>
      </c>
      <c r="B4" s="8"/>
    </row>
    <row r="5" customFormat="false" ht="15" hidden="false" customHeight="false" outlineLevel="0" collapsed="false">
      <c r="A5" s="7" t="s">
        <v>18</v>
      </c>
      <c r="B5" s="8"/>
    </row>
    <row r="6" customFormat="false" ht="15" hidden="false" customHeight="false" outlineLevel="0" collapsed="false">
      <c r="A6" s="7" t="s">
        <v>19</v>
      </c>
      <c r="B6" s="8"/>
    </row>
    <row r="7" customFormat="false" ht="15" hidden="false" customHeight="false" outlineLevel="0" collapsed="false">
      <c r="A7" s="7" t="s">
        <v>20</v>
      </c>
      <c r="B7" s="8"/>
    </row>
    <row r="8" customFormat="false" ht="15" hidden="false" customHeight="false" outlineLevel="0" collapsed="false">
      <c r="A8" s="7" t="s">
        <v>21</v>
      </c>
      <c r="B8" s="8"/>
    </row>
    <row r="10" customFormat="false" ht="15" hidden="false" customHeight="false" outlineLevel="0" collapsed="false">
      <c r="A10" s="9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6"/>
    <col collapsed="false" customWidth="true" hidden="false" outlineLevel="0" max="3" min="3" style="0" width="6"/>
    <col collapsed="false" customWidth="true" hidden="false" outlineLevel="0" max="4" min="4" style="0" width="8"/>
    <col collapsed="false" customWidth="true" hidden="false" outlineLevel="0" max="5" min="5" style="0" width="30"/>
    <col collapsed="false" customWidth="true" hidden="false" outlineLevel="0" max="6" min="6" style="0" width="28"/>
    <col collapsed="false" customWidth="true" hidden="false" outlineLevel="0" max="7" min="7" style="0" width="24"/>
    <col collapsed="false" customWidth="true" hidden="false" outlineLevel="0" max="9" min="8" style="0" width="16"/>
  </cols>
  <sheetData>
    <row r="1" customFormat="false" ht="26.85" hidden="false" customHeight="false" outlineLevel="0" collapsed="false">
      <c r="A1" s="10" t="s">
        <v>23</v>
      </c>
      <c r="B1" s="10" t="s">
        <v>24</v>
      </c>
      <c r="C1" s="10" t="s">
        <v>25</v>
      </c>
      <c r="D1" s="10" t="s">
        <v>26</v>
      </c>
      <c r="E1" s="10" t="s">
        <v>27</v>
      </c>
      <c r="F1" s="10" t="s">
        <v>28</v>
      </c>
      <c r="G1" s="10" t="s">
        <v>29</v>
      </c>
      <c r="H1" s="11" t="s">
        <v>30</v>
      </c>
    </row>
    <row r="2" customFormat="false" ht="15" hidden="false" customHeight="false" outlineLevel="0" collapsed="false">
      <c r="A2" s="12" t="n">
        <v>1</v>
      </c>
      <c r="B2" s="12" t="s">
        <v>31</v>
      </c>
      <c r="C2" s="12" t="s">
        <v>32</v>
      </c>
      <c r="D2" s="12" t="n">
        <v>3</v>
      </c>
      <c r="E2" s="12" t="s">
        <v>33</v>
      </c>
      <c r="F2" s="12"/>
      <c r="G2" s="12" t="s">
        <v>34</v>
      </c>
      <c r="H2" s="13" t="str">
        <f aca="false">IF(OR(B2="",D2="",E2=""),"",IF(AND(E2="Robot Pemadam Api",D2&gt;3),"KELAS TIDAK SESUAI (1-3)",IF(AND(E2&lt;&gt;"Robot Pemadam Api",D2&lt;3),"KELAS TIDAK SESUAI (3-6)","OK")))</f>
        <v>OK</v>
      </c>
    </row>
    <row r="3" customFormat="false" ht="15" hidden="false" customHeight="false" outlineLevel="0" collapsed="false">
      <c r="A3" s="14" t="str">
        <f aca="false">IF(B3="","",ROW()-2)</f>
        <v/>
      </c>
      <c r="B3" s="15"/>
      <c r="C3" s="15"/>
      <c r="D3" s="15"/>
      <c r="E3" s="15"/>
      <c r="F3" s="15"/>
      <c r="G3" s="15"/>
      <c r="H3" s="13" t="str">
        <f aca="false">IF(OR(B3="",D3="",E3=""),"",IF(AND(E3="Robot Pemadam Api",D3&gt;3),"KELAS TIDAK SESUAI (1-3)",IF(AND(E3&lt;&gt;"Robot Pemadam Api",D3&lt;3),"KELAS TIDAK SESUAI (3-6)","OK")))</f>
        <v/>
      </c>
    </row>
    <row r="4" customFormat="false" ht="15" hidden="false" customHeight="false" outlineLevel="0" collapsed="false">
      <c r="A4" s="14" t="str">
        <f aca="false">IF(B4="","",ROW()-2)</f>
        <v/>
      </c>
      <c r="B4" s="15"/>
      <c r="C4" s="15"/>
      <c r="D4" s="15"/>
      <c r="E4" s="15"/>
      <c r="F4" s="15"/>
      <c r="G4" s="15"/>
      <c r="H4" s="13" t="str">
        <f aca="false">IF(OR(B4="",D4="",E4=""),"",IF(AND(E4="Robot Pemadam Api",D4&gt;3),"KELAS TIDAK SESUAI (1-3)",IF(AND(E4&lt;&gt;"Robot Pemadam Api",D4&lt;3),"KELAS TIDAK SESUAI (3-6)","OK")))</f>
        <v/>
      </c>
    </row>
    <row r="5" customFormat="false" ht="15" hidden="false" customHeight="false" outlineLevel="0" collapsed="false">
      <c r="A5" s="14" t="str">
        <f aca="false">IF(B5="","",ROW()-2)</f>
        <v/>
      </c>
      <c r="B5" s="15"/>
      <c r="C5" s="15"/>
      <c r="D5" s="15"/>
      <c r="E5" s="15"/>
      <c r="F5" s="15"/>
      <c r="G5" s="15"/>
      <c r="H5" s="13" t="str">
        <f aca="false">IF(OR(B5="",D5="",E5=""),"",IF(AND(E5="Robot Pemadam Api",D5&gt;3),"KELAS TIDAK SESUAI (1-3)",IF(AND(E5&lt;&gt;"Robot Pemadam Api",D5&lt;3),"KELAS TIDAK SESUAI (3-6)","OK")))</f>
        <v/>
      </c>
    </row>
    <row r="6" customFormat="false" ht="15" hidden="false" customHeight="false" outlineLevel="0" collapsed="false">
      <c r="A6" s="14" t="str">
        <f aca="false">IF(B6="","",ROW()-2)</f>
        <v/>
      </c>
      <c r="B6" s="15"/>
      <c r="C6" s="15"/>
      <c r="D6" s="15"/>
      <c r="E6" s="15"/>
      <c r="F6" s="15"/>
      <c r="G6" s="15"/>
      <c r="H6" s="13" t="str">
        <f aca="false">IF(OR(B6="",D6="",E6=""),"",IF(AND(E6="Robot Pemadam Api",D6&gt;3),"KELAS TIDAK SESUAI (1-3)",IF(AND(E6&lt;&gt;"Robot Pemadam Api",D6&lt;3),"KELAS TIDAK SESUAI (3-6)","OK")))</f>
        <v/>
      </c>
    </row>
    <row r="7" customFormat="false" ht="15" hidden="false" customHeight="false" outlineLevel="0" collapsed="false">
      <c r="A7" s="14" t="str">
        <f aca="false">IF(B7="","",ROW()-2)</f>
        <v/>
      </c>
      <c r="B7" s="15"/>
      <c r="C7" s="15"/>
      <c r="D7" s="15"/>
      <c r="E7" s="15"/>
      <c r="F7" s="15"/>
      <c r="G7" s="15"/>
      <c r="H7" s="13" t="str">
        <f aca="false">IF(OR(B7="",D7="",E7=""),"",IF(AND(E7="Robot Pemadam Api",D7&gt;3),"KELAS TIDAK SESUAI (1-3)",IF(AND(E7&lt;&gt;"Robot Pemadam Api",D7&lt;3),"KELAS TIDAK SESUAI (3-6)","OK")))</f>
        <v/>
      </c>
    </row>
    <row r="8" customFormat="false" ht="15" hidden="false" customHeight="false" outlineLevel="0" collapsed="false">
      <c r="A8" s="14" t="str">
        <f aca="false">IF(B8="","",ROW()-2)</f>
        <v/>
      </c>
      <c r="B8" s="15"/>
      <c r="C8" s="15"/>
      <c r="D8" s="15"/>
      <c r="E8" s="15"/>
      <c r="F8" s="15"/>
      <c r="G8" s="15"/>
      <c r="H8" s="13" t="str">
        <f aca="false">IF(OR(B8="",D8="",E8=""),"",IF(AND(E8="Robot Pemadam Api",D8&gt;3),"KELAS TIDAK SESUAI (1-3)",IF(AND(E8&lt;&gt;"Robot Pemadam Api",D8&lt;3),"KELAS TIDAK SESUAI (3-6)","OK")))</f>
        <v/>
      </c>
    </row>
    <row r="9" customFormat="false" ht="15" hidden="false" customHeight="false" outlineLevel="0" collapsed="false">
      <c r="A9" s="14" t="str">
        <f aca="false">IF(B9="","",ROW()-2)</f>
        <v/>
      </c>
      <c r="B9" s="15"/>
      <c r="C9" s="15"/>
      <c r="D9" s="15"/>
      <c r="E9" s="15"/>
      <c r="F9" s="15"/>
      <c r="G9" s="15"/>
      <c r="H9" s="13" t="str">
        <f aca="false">IF(OR(B9="",D9="",E9=""),"",IF(AND(E9="Robot Pemadam Api",D9&gt;3),"KELAS TIDAK SESUAI (1-3)",IF(AND(E9&lt;&gt;"Robot Pemadam Api",D9&lt;3),"KELAS TIDAK SESUAI (3-6)","OK")))</f>
        <v/>
      </c>
    </row>
    <row r="10" customFormat="false" ht="15" hidden="false" customHeight="false" outlineLevel="0" collapsed="false">
      <c r="A10" s="14" t="str">
        <f aca="false">IF(B10="","",ROW()-2)</f>
        <v/>
      </c>
      <c r="B10" s="15"/>
      <c r="C10" s="15"/>
      <c r="D10" s="15"/>
      <c r="E10" s="15"/>
      <c r="F10" s="15"/>
      <c r="G10" s="15"/>
      <c r="H10" s="13" t="str">
        <f aca="false">IF(OR(B10="",D10="",E10=""),"",IF(AND(E10="Robot Pemadam Api",D10&gt;3),"KELAS TIDAK SESUAI (1-3)",IF(AND(E10&lt;&gt;"Robot Pemadam Api",D10&lt;3),"KELAS TIDAK SESUAI (3-6)","OK")))</f>
        <v/>
      </c>
    </row>
    <row r="11" customFormat="false" ht="15" hidden="false" customHeight="false" outlineLevel="0" collapsed="false">
      <c r="A11" s="14" t="str">
        <f aca="false">IF(B11="","",ROW()-2)</f>
        <v/>
      </c>
      <c r="B11" s="15"/>
      <c r="C11" s="15"/>
      <c r="D11" s="15"/>
      <c r="E11" s="15"/>
      <c r="F11" s="15"/>
      <c r="G11" s="15"/>
      <c r="H11" s="13" t="str">
        <f aca="false">IF(OR(B11="",D11="",E11=""),"",IF(AND(E11="Robot Pemadam Api",D11&gt;3),"KELAS TIDAK SESUAI (1-3)",IF(AND(E11&lt;&gt;"Robot Pemadam Api",D11&lt;3),"KELAS TIDAK SESUAI (3-6)","OK")))</f>
        <v/>
      </c>
    </row>
    <row r="12" customFormat="false" ht="15" hidden="false" customHeight="false" outlineLevel="0" collapsed="false">
      <c r="A12" s="14" t="str">
        <f aca="false">IF(B12="","",ROW()-2)</f>
        <v/>
      </c>
      <c r="B12" s="15"/>
      <c r="C12" s="15"/>
      <c r="D12" s="15"/>
      <c r="E12" s="15"/>
      <c r="F12" s="15"/>
      <c r="G12" s="15"/>
      <c r="H12" s="13" t="str">
        <f aca="false">IF(OR(B12="",D12="",E12=""),"",IF(AND(E12="Robot Pemadam Api",D12&gt;3),"KELAS TIDAK SESUAI (1-3)",IF(AND(E12&lt;&gt;"Robot Pemadam Api",D12&lt;3),"KELAS TIDAK SESUAI (3-6)","OK")))</f>
        <v/>
      </c>
    </row>
    <row r="13" customFormat="false" ht="15" hidden="false" customHeight="false" outlineLevel="0" collapsed="false">
      <c r="A13" s="14" t="str">
        <f aca="false">IF(B13="","",ROW()-2)</f>
        <v/>
      </c>
      <c r="B13" s="15"/>
      <c r="C13" s="15"/>
      <c r="D13" s="15"/>
      <c r="E13" s="15"/>
      <c r="F13" s="15"/>
      <c r="G13" s="15"/>
      <c r="H13" s="13" t="str">
        <f aca="false">IF(OR(B13="",D13="",E13=""),"",IF(AND(E13="Robot Pemadam Api",D13&gt;3),"KELAS TIDAK SESUAI (1-3)",IF(AND(E13&lt;&gt;"Robot Pemadam Api",D13&lt;3),"KELAS TIDAK SESUAI (3-6)","OK")))</f>
        <v/>
      </c>
    </row>
    <row r="14" customFormat="false" ht="15" hidden="false" customHeight="false" outlineLevel="0" collapsed="false">
      <c r="A14" s="14" t="str">
        <f aca="false">IF(B14="","",ROW()-2)</f>
        <v/>
      </c>
      <c r="B14" s="15"/>
      <c r="C14" s="15"/>
      <c r="D14" s="15"/>
      <c r="E14" s="15"/>
      <c r="F14" s="15"/>
      <c r="G14" s="15"/>
      <c r="H14" s="13" t="str">
        <f aca="false">IF(OR(B14="",D14="",E14=""),"",IF(AND(E14="Robot Pemadam Api",D14&gt;3),"KELAS TIDAK SESUAI (1-3)",IF(AND(E14&lt;&gt;"Robot Pemadam Api",D14&lt;3),"KELAS TIDAK SESUAI (3-6)","OK")))</f>
        <v/>
      </c>
    </row>
    <row r="15" customFormat="false" ht="15" hidden="false" customHeight="false" outlineLevel="0" collapsed="false">
      <c r="A15" s="14" t="str">
        <f aca="false">IF(B15="","",ROW()-2)</f>
        <v/>
      </c>
      <c r="B15" s="15"/>
      <c r="C15" s="15"/>
      <c r="D15" s="15"/>
      <c r="E15" s="15"/>
      <c r="F15" s="15"/>
      <c r="G15" s="15"/>
      <c r="H15" s="13" t="str">
        <f aca="false">IF(OR(B15="",D15="",E15=""),"",IF(AND(E15="Robot Pemadam Api",D15&gt;3),"KELAS TIDAK SESUAI (1-3)",IF(AND(E15&lt;&gt;"Robot Pemadam Api",D15&lt;3),"KELAS TIDAK SESUAI (3-6)","OK")))</f>
        <v/>
      </c>
    </row>
    <row r="16" customFormat="false" ht="15" hidden="false" customHeight="false" outlineLevel="0" collapsed="false">
      <c r="A16" s="14" t="str">
        <f aca="false">IF(B16="","",ROW()-2)</f>
        <v/>
      </c>
      <c r="B16" s="15"/>
      <c r="C16" s="15"/>
      <c r="D16" s="15"/>
      <c r="E16" s="15"/>
      <c r="F16" s="15"/>
      <c r="G16" s="15"/>
      <c r="H16" s="13" t="str">
        <f aca="false">IF(OR(B16="",D16="",E16=""),"",IF(AND(E16="Robot Pemadam Api",D16&gt;3),"KELAS TIDAK SESUAI (1-3)",IF(AND(E16&lt;&gt;"Robot Pemadam Api",D16&lt;3),"KELAS TIDAK SESUAI (3-6)","OK")))</f>
        <v/>
      </c>
    </row>
    <row r="17" customFormat="false" ht="15" hidden="false" customHeight="false" outlineLevel="0" collapsed="false">
      <c r="A17" s="14" t="str">
        <f aca="false">IF(B17="","",ROW()-2)</f>
        <v/>
      </c>
      <c r="B17" s="15"/>
      <c r="C17" s="15"/>
      <c r="D17" s="15"/>
      <c r="E17" s="15"/>
      <c r="F17" s="15"/>
      <c r="G17" s="15"/>
      <c r="H17" s="13" t="str">
        <f aca="false">IF(OR(B17="",D17="",E17=""),"",IF(AND(E17="Robot Pemadam Api",D17&gt;3),"KELAS TIDAK SESUAI (1-3)",IF(AND(E17&lt;&gt;"Robot Pemadam Api",D17&lt;3),"KELAS TIDAK SESUAI (3-6)","OK")))</f>
        <v/>
      </c>
    </row>
    <row r="18" customFormat="false" ht="15" hidden="false" customHeight="false" outlineLevel="0" collapsed="false">
      <c r="A18" s="14" t="str">
        <f aca="false">IF(B18="","",ROW()-2)</f>
        <v/>
      </c>
      <c r="B18" s="15"/>
      <c r="C18" s="15"/>
      <c r="D18" s="15"/>
      <c r="E18" s="15"/>
      <c r="F18" s="15"/>
      <c r="G18" s="15"/>
      <c r="H18" s="13" t="str">
        <f aca="false">IF(OR(B18="",D18="",E18=""),"",IF(AND(E18="Robot Pemadam Api",D18&gt;3),"KELAS TIDAK SESUAI (1-3)",IF(AND(E18&lt;&gt;"Robot Pemadam Api",D18&lt;3),"KELAS TIDAK SESUAI (3-6)","OK")))</f>
        <v/>
      </c>
    </row>
    <row r="19" customFormat="false" ht="15" hidden="false" customHeight="false" outlineLevel="0" collapsed="false">
      <c r="A19" s="14" t="str">
        <f aca="false">IF(B19="","",ROW()-2)</f>
        <v/>
      </c>
      <c r="B19" s="15"/>
      <c r="C19" s="15"/>
      <c r="D19" s="15"/>
      <c r="E19" s="15"/>
      <c r="F19" s="15"/>
      <c r="G19" s="15"/>
      <c r="H19" s="13" t="str">
        <f aca="false">IF(OR(B19="",D19="",E19=""),"",IF(AND(E19="Robot Pemadam Api",D19&gt;3),"KELAS TIDAK SESUAI (1-3)",IF(AND(E19&lt;&gt;"Robot Pemadam Api",D19&lt;3),"KELAS TIDAK SESUAI (3-6)","OK")))</f>
        <v/>
      </c>
    </row>
    <row r="20" customFormat="false" ht="15" hidden="false" customHeight="false" outlineLevel="0" collapsed="false">
      <c r="A20" s="14" t="str">
        <f aca="false">IF(B20="","",ROW()-2)</f>
        <v/>
      </c>
      <c r="B20" s="15"/>
      <c r="C20" s="15"/>
      <c r="D20" s="15"/>
      <c r="E20" s="15"/>
      <c r="F20" s="15"/>
      <c r="G20" s="15"/>
      <c r="H20" s="13" t="str">
        <f aca="false">IF(OR(B20="",D20="",E20=""),"",IF(AND(E20="Robot Pemadam Api",D20&gt;3),"KELAS TIDAK SESUAI (1-3)",IF(AND(E20&lt;&gt;"Robot Pemadam Api",D20&lt;3),"KELAS TIDAK SESUAI (3-6)","OK")))</f>
        <v/>
      </c>
    </row>
    <row r="21" customFormat="false" ht="15" hidden="false" customHeight="false" outlineLevel="0" collapsed="false">
      <c r="A21" s="14" t="str">
        <f aca="false">IF(B21="","",ROW()-2)</f>
        <v/>
      </c>
      <c r="B21" s="15"/>
      <c r="C21" s="15"/>
      <c r="D21" s="15"/>
      <c r="E21" s="15"/>
      <c r="F21" s="15"/>
      <c r="G21" s="15"/>
      <c r="H21" s="13" t="str">
        <f aca="false">IF(OR(B21="",D21="",E21=""),"",IF(AND(E21="Robot Pemadam Api",D21&gt;3),"KELAS TIDAK SESUAI (1-3)",IF(AND(E21&lt;&gt;"Robot Pemadam Api",D21&lt;3),"KELAS TIDAK SESUAI (3-6)","OK")))</f>
        <v/>
      </c>
    </row>
    <row r="22" customFormat="false" ht="15" hidden="false" customHeight="false" outlineLevel="0" collapsed="false">
      <c r="A22" s="14" t="str">
        <f aca="false">IF(B22="","",ROW()-2)</f>
        <v/>
      </c>
      <c r="B22" s="15"/>
      <c r="C22" s="15"/>
      <c r="D22" s="15"/>
      <c r="E22" s="15"/>
      <c r="F22" s="15"/>
      <c r="G22" s="15"/>
      <c r="H22" s="13" t="str">
        <f aca="false">IF(OR(B22="",D22="",E22=""),"",IF(AND(E22="Robot Pemadam Api",D22&gt;3),"KELAS TIDAK SESUAI (1-3)",IF(AND(E22&lt;&gt;"Robot Pemadam Api",D22&lt;3),"KELAS TIDAK SESUAI (3-6)","OK")))</f>
        <v/>
      </c>
    </row>
    <row r="23" customFormat="false" ht="15" hidden="false" customHeight="false" outlineLevel="0" collapsed="false">
      <c r="A23" s="14" t="str">
        <f aca="false">IF(B23="","",ROW()-2)</f>
        <v/>
      </c>
      <c r="B23" s="15"/>
      <c r="C23" s="15"/>
      <c r="D23" s="15"/>
      <c r="E23" s="15"/>
      <c r="F23" s="15"/>
      <c r="G23" s="15"/>
      <c r="H23" s="13" t="str">
        <f aca="false">IF(OR(B23="",D23="",E23=""),"",IF(AND(E23="Robot Pemadam Api",D23&gt;3),"KELAS TIDAK SESUAI (1-3)",IF(AND(E23&lt;&gt;"Robot Pemadam Api",D23&lt;3),"KELAS TIDAK SESUAI (3-6)","OK")))</f>
        <v/>
      </c>
    </row>
    <row r="24" customFormat="false" ht="15" hidden="false" customHeight="false" outlineLevel="0" collapsed="false">
      <c r="A24" s="14" t="str">
        <f aca="false">IF(B24="","",ROW()-2)</f>
        <v/>
      </c>
      <c r="B24" s="15"/>
      <c r="C24" s="15"/>
      <c r="D24" s="15"/>
      <c r="E24" s="15"/>
      <c r="F24" s="15"/>
      <c r="G24" s="15"/>
      <c r="H24" s="13" t="str">
        <f aca="false">IF(OR(B24="",D24="",E24=""),"",IF(AND(E24="Robot Pemadam Api",D24&gt;3),"KELAS TIDAK SESUAI (1-3)",IF(AND(E24&lt;&gt;"Robot Pemadam Api",D24&lt;3),"KELAS TIDAK SESUAI (3-6)","OK")))</f>
        <v/>
      </c>
    </row>
    <row r="25" customFormat="false" ht="15" hidden="false" customHeight="false" outlineLevel="0" collapsed="false">
      <c r="A25" s="14" t="str">
        <f aca="false">IF(B25="","",ROW()-2)</f>
        <v/>
      </c>
      <c r="B25" s="15"/>
      <c r="C25" s="15"/>
      <c r="D25" s="15"/>
      <c r="E25" s="15"/>
      <c r="F25" s="15"/>
      <c r="G25" s="15"/>
      <c r="H25" s="13" t="str">
        <f aca="false">IF(OR(B25="",D25="",E25=""),"",IF(AND(E25="Robot Pemadam Api",D25&gt;3),"KELAS TIDAK SESUAI (1-3)",IF(AND(E25&lt;&gt;"Robot Pemadam Api",D25&lt;3),"KELAS TIDAK SESUAI (3-6)","OK")))</f>
        <v/>
      </c>
    </row>
    <row r="26" customFormat="false" ht="15" hidden="false" customHeight="false" outlineLevel="0" collapsed="false">
      <c r="A26" s="14" t="str">
        <f aca="false">IF(B26="","",ROW()-2)</f>
        <v/>
      </c>
      <c r="B26" s="15"/>
      <c r="C26" s="15"/>
      <c r="D26" s="15"/>
      <c r="E26" s="15"/>
      <c r="F26" s="15"/>
      <c r="G26" s="15"/>
      <c r="H26" s="13" t="str">
        <f aca="false">IF(OR(B26="",D26="",E26=""),"",IF(AND(E26="Robot Pemadam Api",D26&gt;3),"KELAS TIDAK SESUAI (1-3)",IF(AND(E26&lt;&gt;"Robot Pemadam Api",D26&lt;3),"KELAS TIDAK SESUAI (3-6)","OK")))</f>
        <v/>
      </c>
    </row>
    <row r="27" customFormat="false" ht="15" hidden="false" customHeight="false" outlineLevel="0" collapsed="false">
      <c r="A27" s="14" t="str">
        <f aca="false">IF(B27="","",ROW()-2)</f>
        <v/>
      </c>
      <c r="B27" s="15"/>
      <c r="C27" s="15"/>
      <c r="D27" s="15"/>
      <c r="E27" s="15"/>
      <c r="F27" s="15"/>
      <c r="G27" s="15"/>
      <c r="H27" s="13" t="str">
        <f aca="false">IF(OR(B27="",D27="",E27=""),"",IF(AND(E27="Robot Pemadam Api",D27&gt;3),"KELAS TIDAK SESUAI (1-3)",IF(AND(E27&lt;&gt;"Robot Pemadam Api",D27&lt;3),"KELAS TIDAK SESUAI (3-6)","OK")))</f>
        <v/>
      </c>
    </row>
    <row r="28" customFormat="false" ht="15" hidden="false" customHeight="false" outlineLevel="0" collapsed="false">
      <c r="A28" s="14" t="str">
        <f aca="false">IF(B28="","",ROW()-2)</f>
        <v/>
      </c>
      <c r="B28" s="15"/>
      <c r="C28" s="15"/>
      <c r="D28" s="15"/>
      <c r="E28" s="15"/>
      <c r="F28" s="15"/>
      <c r="G28" s="15"/>
      <c r="H28" s="13" t="str">
        <f aca="false">IF(OR(B28="",D28="",E28=""),"",IF(AND(E28="Robot Pemadam Api",D28&gt;3),"KELAS TIDAK SESUAI (1-3)",IF(AND(E28&lt;&gt;"Robot Pemadam Api",D28&lt;3),"KELAS TIDAK SESUAI (3-6)","OK")))</f>
        <v/>
      </c>
    </row>
    <row r="29" customFormat="false" ht="15" hidden="false" customHeight="false" outlineLevel="0" collapsed="false">
      <c r="A29" s="14" t="str">
        <f aca="false">IF(B29="","",ROW()-2)</f>
        <v/>
      </c>
      <c r="B29" s="15"/>
      <c r="C29" s="15"/>
      <c r="D29" s="15"/>
      <c r="E29" s="15"/>
      <c r="F29" s="15"/>
      <c r="G29" s="15"/>
      <c r="H29" s="13" t="str">
        <f aca="false">IF(OR(B29="",D29="",E29=""),"",IF(AND(E29="Robot Pemadam Api",D29&gt;3),"KELAS TIDAK SESUAI (1-3)",IF(AND(E29&lt;&gt;"Robot Pemadam Api",D29&lt;3),"KELAS TIDAK SESUAI (3-6)","OK")))</f>
        <v/>
      </c>
    </row>
    <row r="30" customFormat="false" ht="15" hidden="false" customHeight="false" outlineLevel="0" collapsed="false">
      <c r="A30" s="14" t="str">
        <f aca="false">IF(B30="","",ROW()-2)</f>
        <v/>
      </c>
      <c r="B30" s="15"/>
      <c r="C30" s="15"/>
      <c r="D30" s="15"/>
      <c r="E30" s="15"/>
      <c r="F30" s="15"/>
      <c r="G30" s="15"/>
      <c r="H30" s="13" t="str">
        <f aca="false">IF(OR(B30="",D30="",E30=""),"",IF(AND(E30="Robot Pemadam Api",D30&gt;3),"KELAS TIDAK SESUAI (1-3)",IF(AND(E30&lt;&gt;"Robot Pemadam Api",D30&lt;3),"KELAS TIDAK SESUAI (3-6)","OK")))</f>
        <v/>
      </c>
    </row>
    <row r="31" customFormat="false" ht="15" hidden="false" customHeight="false" outlineLevel="0" collapsed="false">
      <c r="A31" s="14" t="str">
        <f aca="false">IF(B31="","",ROW()-2)</f>
        <v/>
      </c>
      <c r="B31" s="15"/>
      <c r="C31" s="15"/>
      <c r="D31" s="15"/>
      <c r="E31" s="15"/>
      <c r="F31" s="15"/>
      <c r="G31" s="15"/>
      <c r="H31" s="13" t="str">
        <f aca="false">IF(OR(B31="",D31="",E31=""),"",IF(AND(E31="Robot Pemadam Api",D31&gt;3),"KELAS TIDAK SESUAI (1-3)",IF(AND(E31&lt;&gt;"Robot Pemadam Api",D31&lt;3),"KELAS TIDAK SESUAI (3-6)","OK")))</f>
        <v/>
      </c>
    </row>
    <row r="32" customFormat="false" ht="15" hidden="false" customHeight="false" outlineLevel="0" collapsed="false">
      <c r="A32" s="14" t="str">
        <f aca="false">IF(B32="","",ROW()-2)</f>
        <v/>
      </c>
      <c r="B32" s="15"/>
      <c r="C32" s="15"/>
      <c r="D32" s="15"/>
      <c r="E32" s="15"/>
      <c r="F32" s="15"/>
      <c r="G32" s="15"/>
      <c r="H32" s="13" t="str">
        <f aca="false">IF(OR(B32="",D32="",E32=""),"",IF(AND(E32="Robot Pemadam Api",D32&gt;3),"KELAS TIDAK SESUAI (1-3)",IF(AND(E32&lt;&gt;"Robot Pemadam Api",D32&lt;3),"KELAS TIDAK SESUAI (3-6)","OK")))</f>
        <v/>
      </c>
    </row>
    <row r="33" customFormat="false" ht="15" hidden="false" customHeight="false" outlineLevel="0" collapsed="false">
      <c r="A33" s="14" t="str">
        <f aca="false">IF(B33="","",ROW()-2)</f>
        <v/>
      </c>
      <c r="B33" s="15"/>
      <c r="C33" s="15"/>
      <c r="D33" s="15"/>
      <c r="E33" s="15"/>
      <c r="F33" s="15"/>
      <c r="G33" s="15"/>
      <c r="H33" s="13" t="str">
        <f aca="false">IF(OR(B33="",D33="",E33=""),"",IF(AND(E33="Robot Pemadam Api",D33&gt;3),"KELAS TIDAK SESUAI (1-3)",IF(AND(E33&lt;&gt;"Robot Pemadam Api",D33&lt;3),"KELAS TIDAK SESUAI (3-6)","OK")))</f>
        <v/>
      </c>
    </row>
    <row r="34" customFormat="false" ht="15" hidden="false" customHeight="false" outlineLevel="0" collapsed="false">
      <c r="A34" s="14" t="str">
        <f aca="false">IF(B34="","",ROW()-2)</f>
        <v/>
      </c>
      <c r="B34" s="15"/>
      <c r="C34" s="15"/>
      <c r="D34" s="15"/>
      <c r="E34" s="15"/>
      <c r="F34" s="15"/>
      <c r="G34" s="15"/>
      <c r="H34" s="13" t="str">
        <f aca="false">IF(OR(B34="",D34="",E34=""),"",IF(AND(E34="Robot Pemadam Api",D34&gt;3),"KELAS TIDAK SESUAI (1-3)",IF(AND(E34&lt;&gt;"Robot Pemadam Api",D34&lt;3),"KELAS TIDAK SESUAI (3-6)","OK")))</f>
        <v/>
      </c>
    </row>
    <row r="35" customFormat="false" ht="15" hidden="false" customHeight="false" outlineLevel="0" collapsed="false">
      <c r="A35" s="14" t="str">
        <f aca="false">IF(B35="","",ROW()-2)</f>
        <v/>
      </c>
      <c r="B35" s="15"/>
      <c r="C35" s="15"/>
      <c r="D35" s="15"/>
      <c r="E35" s="15"/>
      <c r="F35" s="15"/>
      <c r="G35" s="15"/>
      <c r="H35" s="13" t="str">
        <f aca="false">IF(OR(B35="",D35="",E35=""),"",IF(AND(E35="Robot Pemadam Api",D35&gt;3),"KELAS TIDAK SESUAI (1-3)",IF(AND(E35&lt;&gt;"Robot Pemadam Api",D35&lt;3),"KELAS TIDAK SESUAI (3-6)","OK")))</f>
        <v/>
      </c>
    </row>
    <row r="36" customFormat="false" ht="15" hidden="false" customHeight="false" outlineLevel="0" collapsed="false">
      <c r="A36" s="14" t="str">
        <f aca="false">IF(B36="","",ROW()-2)</f>
        <v/>
      </c>
      <c r="B36" s="15"/>
      <c r="C36" s="15"/>
      <c r="D36" s="15"/>
      <c r="E36" s="15"/>
      <c r="F36" s="15"/>
      <c r="G36" s="15"/>
      <c r="H36" s="13" t="str">
        <f aca="false">IF(OR(B36="",D36="",E36=""),"",IF(AND(E36="Robot Pemadam Api",D36&gt;3),"KELAS TIDAK SESUAI (1-3)",IF(AND(E36&lt;&gt;"Robot Pemadam Api",D36&lt;3),"KELAS TIDAK SESUAI (3-6)","OK")))</f>
        <v/>
      </c>
    </row>
    <row r="37" customFormat="false" ht="15" hidden="false" customHeight="false" outlineLevel="0" collapsed="false">
      <c r="A37" s="14" t="str">
        <f aca="false">IF(B37="","",ROW()-2)</f>
        <v/>
      </c>
      <c r="B37" s="15"/>
      <c r="C37" s="15"/>
      <c r="D37" s="15"/>
      <c r="E37" s="15"/>
      <c r="F37" s="15"/>
      <c r="G37" s="15"/>
      <c r="H37" s="13" t="str">
        <f aca="false">IF(OR(B37="",D37="",E37=""),"",IF(AND(E37="Robot Pemadam Api",D37&gt;3),"KELAS TIDAK SESUAI (1-3)",IF(AND(E37&lt;&gt;"Robot Pemadam Api",D37&lt;3),"KELAS TIDAK SESUAI (3-6)","OK")))</f>
        <v/>
      </c>
    </row>
    <row r="38" customFormat="false" ht="15" hidden="false" customHeight="false" outlineLevel="0" collapsed="false">
      <c r="A38" s="14" t="str">
        <f aca="false">IF(B38="","",ROW()-2)</f>
        <v/>
      </c>
      <c r="B38" s="15"/>
      <c r="C38" s="15"/>
      <c r="D38" s="15"/>
      <c r="E38" s="15"/>
      <c r="F38" s="15"/>
      <c r="G38" s="15"/>
      <c r="H38" s="13" t="str">
        <f aca="false">IF(OR(B38="",D38="",E38=""),"",IF(AND(E38="Robot Pemadam Api",D38&gt;3),"KELAS TIDAK SESUAI (1-3)",IF(AND(E38&lt;&gt;"Robot Pemadam Api",D38&lt;3),"KELAS TIDAK SESUAI (3-6)","OK")))</f>
        <v/>
      </c>
    </row>
    <row r="39" customFormat="false" ht="15" hidden="false" customHeight="false" outlineLevel="0" collapsed="false">
      <c r="A39" s="14" t="str">
        <f aca="false">IF(B39="","",ROW()-2)</f>
        <v/>
      </c>
      <c r="B39" s="15"/>
      <c r="C39" s="15"/>
      <c r="D39" s="15"/>
      <c r="E39" s="15"/>
      <c r="F39" s="15"/>
      <c r="G39" s="15"/>
      <c r="H39" s="13" t="str">
        <f aca="false">IF(OR(B39="",D39="",E39=""),"",IF(AND(E39="Robot Pemadam Api",D39&gt;3),"KELAS TIDAK SESUAI (1-3)",IF(AND(E39&lt;&gt;"Robot Pemadam Api",D39&lt;3),"KELAS TIDAK SESUAI (3-6)","OK")))</f>
        <v/>
      </c>
    </row>
    <row r="40" customFormat="false" ht="15" hidden="false" customHeight="false" outlineLevel="0" collapsed="false">
      <c r="A40" s="14" t="str">
        <f aca="false">IF(B40="","",ROW()-2)</f>
        <v/>
      </c>
      <c r="B40" s="15"/>
      <c r="C40" s="15"/>
      <c r="D40" s="15"/>
      <c r="E40" s="15"/>
      <c r="F40" s="15"/>
      <c r="G40" s="15"/>
      <c r="H40" s="13" t="str">
        <f aca="false">IF(OR(B40="",D40="",E40=""),"",IF(AND(E40="Robot Pemadam Api",D40&gt;3),"KELAS TIDAK SESUAI (1-3)",IF(AND(E40&lt;&gt;"Robot Pemadam Api",D40&lt;3),"KELAS TIDAK SESUAI (3-6)","OK")))</f>
        <v/>
      </c>
    </row>
    <row r="41" customFormat="false" ht="15" hidden="false" customHeight="false" outlineLevel="0" collapsed="false">
      <c r="A41" s="14" t="str">
        <f aca="false">IF(B41="","",ROW()-2)</f>
        <v/>
      </c>
      <c r="B41" s="15"/>
      <c r="C41" s="15"/>
      <c r="D41" s="15"/>
      <c r="E41" s="15"/>
      <c r="F41" s="15"/>
      <c r="G41" s="15"/>
      <c r="H41" s="13" t="str">
        <f aca="false">IF(OR(B41="",D41="",E41=""),"",IF(AND(E41="Robot Pemadam Api",D41&gt;3),"KELAS TIDAK SESUAI (1-3)",IF(AND(E41&lt;&gt;"Robot Pemadam Api",D41&lt;3),"KELAS TIDAK SESUAI (3-6)","OK")))</f>
        <v/>
      </c>
    </row>
    <row r="42" customFormat="false" ht="15" hidden="false" customHeight="false" outlineLevel="0" collapsed="false">
      <c r="A42" s="14" t="str">
        <f aca="false">IF(B42="","",ROW()-2)</f>
        <v/>
      </c>
      <c r="B42" s="15"/>
      <c r="C42" s="15"/>
      <c r="D42" s="15"/>
      <c r="E42" s="15"/>
      <c r="F42" s="15"/>
      <c r="G42" s="15"/>
      <c r="H42" s="13" t="str">
        <f aca="false">IF(OR(B42="",D42="",E42=""),"",IF(AND(E42="Robot Pemadam Api",D42&gt;3),"KELAS TIDAK SESUAI (1-3)",IF(AND(E42&lt;&gt;"Robot Pemadam Api",D42&lt;3),"KELAS TIDAK SESUAI (3-6)","OK")))</f>
        <v/>
      </c>
    </row>
    <row r="44" customFormat="false" ht="15" hidden="false" customHeight="false" outlineLevel="0" collapsed="false">
      <c r="B44" s="5" t="s">
        <v>35</v>
      </c>
    </row>
    <row r="46" customFormat="false" ht="15" hidden="false" customHeight="false" outlineLevel="0" collapsed="false">
      <c r="B46" s="16" t="s">
        <v>27</v>
      </c>
      <c r="H46" s="16" t="s">
        <v>36</v>
      </c>
      <c r="I46" s="16" t="s">
        <v>37</v>
      </c>
    </row>
    <row r="47" customFormat="false" ht="15" hidden="false" customHeight="false" outlineLevel="0" collapsed="false">
      <c r="B47" s="3" t="s">
        <v>38</v>
      </c>
      <c r="H47" s="3" t="n">
        <f aca="false">COUNTIF(E2:E42,"Robot Pemadam Api")</f>
        <v>1</v>
      </c>
      <c r="I47" s="17" t="n">
        <f aca="false">H47*150000</f>
        <v>150000</v>
      </c>
    </row>
    <row r="48" customFormat="false" ht="15" hidden="false" customHeight="false" outlineLevel="0" collapsed="false">
      <c r="B48" s="3" t="s">
        <v>39</v>
      </c>
      <c r="H48" s="3" t="n">
        <f aca="false">COUNTIF(E2:E42,"Robot Transporter BT")</f>
        <v>0</v>
      </c>
      <c r="I48" s="17" t="n">
        <f aca="false">H48*150000</f>
        <v>0</v>
      </c>
    </row>
    <row r="49" customFormat="false" ht="15" hidden="false" customHeight="false" outlineLevel="0" collapsed="false">
      <c r="B49" s="3" t="s">
        <v>40</v>
      </c>
      <c r="H49" s="3" t="n">
        <f aca="false">COUNTIF(E2:E42,"Robot Soccer BT")</f>
        <v>0</v>
      </c>
      <c r="I49" s="17" t="n">
        <f aca="false">H49/2*200000</f>
        <v>0</v>
      </c>
    </row>
    <row r="50" customFormat="false" ht="15" hidden="false" customHeight="false" outlineLevel="0" collapsed="false">
      <c r="B50" s="16" t="s">
        <v>41</v>
      </c>
      <c r="I50" s="18" t="n">
        <f aca="false">SUM(I47:I49)</f>
        <v>150000</v>
      </c>
    </row>
    <row r="52" customFormat="false" ht="15" hidden="false" customHeight="false" outlineLevel="0" collapsed="false">
      <c r="B52" s="9" t="s">
        <v>42</v>
      </c>
    </row>
  </sheetData>
  <dataValidations count="3">
    <dataValidation allowBlank="true" error="Pilih kategori dari daftar" errorStyle="stop" errorTitle="Kategori tidak valid" operator="between" showDropDown="false" showErrorMessage="false" showInputMessage="false" sqref="E2:E42" type="list">
      <formula1>"Robot Pemadam Api,Robot Transporter BT,Robot Soccer BT"</formula1>
      <formula2>0</formula2>
    </dataValidation>
    <dataValidation allowBlank="true" errorStyle="stop" operator="between" showDropDown="false" showErrorMessage="false" showInputMessage="false" sqref="D2:D42" type="list">
      <formula1>"1,2,3,4,5,6"</formula1>
      <formula2>0</formula2>
    </dataValidation>
    <dataValidation allowBlank="true" errorStyle="stop" operator="between" showDropDown="false" showErrorMessage="false" showInputMessage="false" sqref="C2:C42" type="list">
      <formula1>"L,P"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2026-07-28T12:54:05Z</dcterms:created>
  <dc:creator>openpyxl</dc:creator>
  <dc:description/>
  <dc:language>en-US</dc:language>
  <cp:lastModifiedBy/>
  <dcterms:modified xsi:type="dcterms:W3CDTF">2026-07-28T12:54:05Z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